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48" i="4"/>
  <c r="H46" i="4"/>
  <c r="H44" i="4"/>
  <c r="H40" i="4"/>
  <c r="E52" i="4"/>
  <c r="E50" i="4"/>
  <c r="H50" i="4" s="1"/>
  <c r="E48" i="4"/>
  <c r="E46" i="4"/>
  <c r="E44" i="4"/>
  <c r="E42" i="4"/>
  <c r="H42" i="4" s="1"/>
  <c r="H54" i="4" s="1"/>
  <c r="E40" i="4"/>
  <c r="C54" i="4"/>
  <c r="G32" i="4"/>
  <c r="F32" i="4"/>
  <c r="H28" i="4"/>
  <c r="E30" i="4"/>
  <c r="H30" i="4" s="1"/>
  <c r="E29" i="4"/>
  <c r="H29" i="4" s="1"/>
  <c r="E28" i="4"/>
  <c r="E27" i="4"/>
  <c r="H27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E32" i="4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<sst xmlns="http://schemas.openxmlformats.org/spreadsheetml/2006/main" count="57" uniqueCount="35">
  <si>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</si>
  <si>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</si>
  <si>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</si>
  <si>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</si>
  <si>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</si>
  <si>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</si>
  <si>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</si>
  <si>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</si>
  <si>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</si>
  <si>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</si>
  <si>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</si>
  <si>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</si>
  <si>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</si>
  <si>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</si>
  <si>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</si>
  <si>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</si>
  <si>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</si>
  <si>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</si>
  <si>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</si>
  <si>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</si>
  <si>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</si>
  <si>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</si>
  <si>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</si>
  <si>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</si>
  <si>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</si>
  <si>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</si>
  <si>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</si>
  <si>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</si>
  <si>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</si>
  <si>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</si>
  <si>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</si>
  <si>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de Enero al AL 30 DE SEPTIEMBRE DEL 2020</t>
  </si>
  <si>
    <t>Gobierno (Federal/Estatal/Municipal) de JUNTA MUNICIPAL DE AGUA POTABLE Y ALCANTARILLADO DE SAN FELIPE, GTO.
Estado Analítico del Ejercicio del Presupuesto de Egresos
Clasificación Administrativa
Del 1 de Enero al AL 30 DE SEPTIEMBRE DEL 2020</t>
  </si>
  <si>
    <t>Sector Paraestatal del Gobierno (Federal/Estatal/Municipal) de JUNTA MUNICIPAL DE AGUA POTABLE Y ALCANTARILLADO DE SAN FELIPE, GTO.
Estado Analítico del Ejercicio del Presupuesto de Egresos
Clasificación Administrativa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</si>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</sst>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topLeftCell="A28" workbookViewId="0">
      <selection activeCell="B56" sqref="B5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3387975.44</v>
      </c>
      <c r="D7" s="6">
        <v>8294.14</v>
      </c>
      <c r="E7" s="6">
        <f>C7+D7</f>
        <v>3396269.58</v>
      </c>
      <c r="F7" s="6">
        <v>1378233.73</v>
      </c>
      <c r="G7" s="6">
        <v>1378233.73</v>
      </c>
      <c r="H7" s="6">
        <f>E7-F7</f>
        <v>2018035.85</v>
      </c>
    </row>
    <row r="8" spans="1:8" x14ac:dyDescent="0.2">
      <c r="A8" s="3" t="s">
        <v>23</v>
      </c>
      <c r="B8" s="8"/>
      <c r="C8" s="6">
        <v>3260960.75</v>
      </c>
      <c r="D8" s="6">
        <v>175793.18</v>
      </c>
      <c r="E8" s="6">
        <f t="shared" ref="E8:E13" si="0">C8+D8</f>
        <v>3436753.93</v>
      </c>
      <c r="F8" s="6">
        <v>1860222.63</v>
      </c>
      <c r="G8" s="6">
        <v>1860222.63</v>
      </c>
      <c r="H8" s="6">
        <f t="shared" ref="H8:H13" si="1">E8-F8</f>
        <v>1576531.3000000003</v>
      </c>
    </row>
    <row r="9" spans="1:8" x14ac:dyDescent="0.2">
      <c r="A9" s="3" t="s">
        <v>24</v>
      </c>
      <c r="B9" s="8"/>
      <c r="C9" s="6">
        <v>441552.19</v>
      </c>
      <c r="D9" s="6">
        <v>52290</v>
      </c>
      <c r="E9" s="6">
        <f t="shared" si="0"/>
        <v>493842.19</v>
      </c>
      <c r="F9" s="6">
        <v>141373.04</v>
      </c>
      <c r="G9" s="6">
        <v>141373.04</v>
      </c>
      <c r="H9" s="6">
        <f t="shared" si="1"/>
        <v>352469.15</v>
      </c>
    </row>
    <row r="10" spans="1:8" x14ac:dyDescent="0.2">
      <c r="A10" s="3" t="s">
        <v>25</v>
      </c>
      <c r="B10" s="8"/>
      <c r="C10" s="6">
        <v>1531602.86</v>
      </c>
      <c r="D10" s="6">
        <v>7463.1</v>
      </c>
      <c r="E10" s="6">
        <f t="shared" si="0"/>
        <v>1539065.9600000002</v>
      </c>
      <c r="F10" s="6">
        <v>884602.01</v>
      </c>
      <c r="G10" s="6">
        <v>884602.01</v>
      </c>
      <c r="H10" s="6">
        <f t="shared" si="1"/>
        <v>654463.95000000019</v>
      </c>
    </row>
    <row r="11" spans="1:8" x14ac:dyDescent="0.2">
      <c r="A11" s="3" t="s">
        <v>26</v>
      </c>
      <c r="B11" s="8"/>
      <c r="C11" s="6">
        <v>12878174.810000001</v>
      </c>
      <c r="D11" s="6">
        <v>19031038.420000002</v>
      </c>
      <c r="E11" s="6">
        <f t="shared" si="0"/>
        <v>31909213.230000004</v>
      </c>
      <c r="F11" s="6">
        <v>13915188.51</v>
      </c>
      <c r="G11" s="6">
        <v>13915188.51</v>
      </c>
      <c r="H11" s="6">
        <f t="shared" si="1"/>
        <v>17994024.720000006</v>
      </c>
    </row>
    <row r="12" spans="1:8" x14ac:dyDescent="0.2">
      <c r="A12" s="3" t="s">
        <v>27</v>
      </c>
      <c r="B12" s="8"/>
      <c r="C12" s="6">
        <v>6064491.1600000001</v>
      </c>
      <c r="D12" s="6">
        <v>-100684.72</v>
      </c>
      <c r="E12" s="6">
        <f t="shared" si="0"/>
        <v>5963806.4400000004</v>
      </c>
      <c r="F12" s="6">
        <v>3474781.01</v>
      </c>
      <c r="G12" s="6">
        <v>3474781.01</v>
      </c>
      <c r="H12" s="6">
        <f t="shared" si="1"/>
        <v>2489025.4300000006</v>
      </c>
    </row>
    <row r="13" spans="1:8" x14ac:dyDescent="0.2">
      <c r="A13" s="3" t="s">
        <v>28</v>
      </c>
      <c r="B13" s="8"/>
      <c r="C13" s="6">
        <v>3557993.58</v>
      </c>
      <c r="D13" s="6">
        <v>41940</v>
      </c>
      <c r="E13" s="6">
        <f t="shared" si="0"/>
        <v>3599933.58</v>
      </c>
      <c r="F13" s="6">
        <v>1771137.67</v>
      </c>
      <c r="G13" s="6">
        <v>1771137.67</v>
      </c>
      <c r="H13" s="6">
        <f t="shared" si="1"/>
        <v>1828795.9100000001</v>
      </c>
    </row>
    <row r="14" spans="1:8" x14ac:dyDescent="0.2">
      <c r="A14" s="3" t="s">
        <v>29</v>
      </c>
      <c r="B14" s="8"/>
      <c r="C14" s="6">
        <v>848843.33</v>
      </c>
      <c r="D14" s="6">
        <v>15740.86</v>
      </c>
      <c r="E14" s="6">
        <f t="shared" ref="E14" si="2">C14+D14</f>
        <v>864584.19</v>
      </c>
      <c r="F14" s="6">
        <v>517520.35</v>
      </c>
      <c r="G14" s="6">
        <v>517520.35</v>
      </c>
      <c r="H14" s="6">
        <f t="shared" ref="H14" si="3">E14-F14</f>
        <v>347063.83999999997</v>
      </c>
    </row>
    <row r="15" spans="1:8" x14ac:dyDescent="0.2">
      <c r="A15" s="3" t="s">
        <v>30</v>
      </c>
      <c r="B15" s="8"/>
      <c r="C15" s="6">
        <v>391213.94</v>
      </c>
      <c r="D15" s="6">
        <v>4493.1099999999997</v>
      </c>
      <c r="E15" s="6">
        <f t="shared" ref="E15" si="4">C15+D15</f>
        <v>395707.05</v>
      </c>
      <c r="F15" s="6">
        <v>227296.4</v>
      </c>
      <c r="G15" s="6">
        <v>227296.4</v>
      </c>
      <c r="H15" s="6">
        <f t="shared" ref="H15" si="5">E15-F15</f>
        <v>168410.65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32362808.059999999</v>
      </c>
      <c r="D18" s="9">
        <f t="shared" si="6"/>
        <v>19236368.090000004</v>
      </c>
      <c r="E18" s="9">
        <f t="shared" si="6"/>
        <v>51599176.149999991</v>
      </c>
      <c r="F18" s="9">
        <f t="shared" si="6"/>
        <v>24170355.350000001</v>
      </c>
      <c r="G18" s="9">
        <f t="shared" si="6"/>
        <v>24170355.350000001</v>
      </c>
      <c r="H18" s="9">
        <f t="shared" si="6"/>
        <v>27428820.800000004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2.5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2.5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6" spans="1:8" x14ac:dyDescent="0.2">
      <c r="B56" s="1" t="s">
        <v>34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2020-11-04T20:18:43Z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